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70" windowWidth="11700" windowHeight="5820" activeTab="0"/>
  </bookViews>
  <sheets>
    <sheet name="12月累計" sheetId="1" r:id="rId1"/>
  </sheets>
  <definedNames/>
  <calcPr fullCalcOnLoad="1"/>
</workbook>
</file>

<file path=xl/sharedStrings.xml><?xml version="1.0" encoding="utf-8"?>
<sst xmlns="http://schemas.openxmlformats.org/spreadsheetml/2006/main" count="154" uniqueCount="105">
  <si>
    <t>退還板橋榮家故榮民劉傳遠君遺產捐助款</t>
  </si>
  <si>
    <t>財團法人榮民榮眷基金會109年12月底累計接受輔導會亡故榮民遺款統計表</t>
  </si>
  <si>
    <t>單位名稱</t>
  </si>
  <si>
    <t>項目</t>
  </si>
  <si>
    <t>人數</t>
  </si>
  <si>
    <t>金額</t>
  </si>
  <si>
    <t>核定文號</t>
  </si>
  <si>
    <t>備考</t>
  </si>
  <si>
    <t>板橋榮家</t>
  </si>
  <si>
    <t>遺款</t>
  </si>
  <si>
    <t>輔導會108.12.30輔服1080103034號函</t>
  </si>
  <si>
    <t>82年9月17日前亡故榮民劉傳遠君等2人</t>
  </si>
  <si>
    <t>高雄榮處</t>
  </si>
  <si>
    <t>輔導會109.2.19輔服1090011858號函</t>
  </si>
  <si>
    <t>82年9月17日前亡故榮民陳亞周君等7人</t>
  </si>
  <si>
    <t>高雄市政府</t>
  </si>
  <si>
    <t>高雄市政府109.3.12高市府地徵字第10930664800號函</t>
  </si>
  <si>
    <t>82年9月17日前亡故榮民程元洲土地徵收補償費</t>
  </si>
  <si>
    <t>白河榮家
新北市榮處</t>
  </si>
  <si>
    <t>白河榮家108.6.20白榮輔字第1080002638號函
新北市榮處108.3.25新北榮處字第1080004140號函</t>
  </si>
  <si>
    <t>82年9月17日前亡故榮民夏丹湖及夏文興遺屋改建分配後找補</t>
  </si>
  <si>
    <t xml:space="preserve">輔導會109.4 .14輔服字第1090021188號函 </t>
  </si>
  <si>
    <t>國防部
後備指揮部</t>
  </si>
  <si>
    <t xml:space="preserve">後備部109.3.24.國後留 撫字第1090004727號函 </t>
  </si>
  <si>
    <t>82.9.17前亡故陸軍上士薛又文遺產捐助</t>
  </si>
  <si>
    <t>彰化榮服處</t>
  </si>
  <si>
    <t xml:space="preserve">輔導會109.5.1輔服字第1090027673號函 </t>
  </si>
  <si>
    <t>82.9.17前亡故榮民袁松卿</t>
  </si>
  <si>
    <t>桃園榮服處</t>
  </si>
  <si>
    <t xml:space="preserve">輔導會109.5.6輔服字第1090029086號函 </t>
  </si>
  <si>
    <t>82.9.17前亡故榮民楊善庭等12人</t>
  </si>
  <si>
    <t>輔導會109.5.8輔服字第1090031844號函</t>
  </si>
  <si>
    <t>82.9.17前亡故榮民吳夏禮</t>
  </si>
  <si>
    <t>屏東榮家</t>
  </si>
  <si>
    <t xml:space="preserve">輔導會109.5.27輔服字第1090036441號函 </t>
  </si>
  <si>
    <t>82.9.17前亡故榮民王效良</t>
  </si>
  <si>
    <t>基隆榮服處</t>
  </si>
  <si>
    <t xml:space="preserve">輔導會109.7.1輔服字第1090045802號函 </t>
  </si>
  <si>
    <t>82.9.17前亡故榮民王永壽等2人</t>
  </si>
  <si>
    <t>臺北榮服處</t>
  </si>
  <si>
    <t xml:space="preserve">輔導會109.7.2輔服字第1090046886號函 </t>
  </si>
  <si>
    <t>82.9.17前亡故榮民黃仁珍等9人</t>
  </si>
  <si>
    <t>新北榮服處</t>
  </si>
  <si>
    <t>輔導會109.7.6輔服字第1090046348號函</t>
  </si>
  <si>
    <t>82.9.17前亡故榮民滕芳園等9人</t>
  </si>
  <si>
    <t>高雄榮服處</t>
  </si>
  <si>
    <t>輔導會109.7.8輔服字第1090047625號函</t>
  </si>
  <si>
    <t>82.9.17前亡故榮民林道利等9人</t>
  </si>
  <si>
    <t>輔導會109.8.18輔服字第1090060691號函</t>
  </si>
  <si>
    <t>82.9.17前亡故榮民張良光等2人</t>
  </si>
  <si>
    <t>嘉義榮服處</t>
  </si>
  <si>
    <t>輔導會109.8.11輔服字第1090058481號函</t>
  </si>
  <si>
    <t>82.9.17前亡故榮民陳德昌等2人</t>
  </si>
  <si>
    <t>龜山區大湖自辦市地重劃會</t>
  </si>
  <si>
    <t>遺產</t>
  </si>
  <si>
    <t>龜山區大湖自辦市地重劃會109年7月30日109大湖自重字第765號函</t>
  </si>
  <si>
    <t>龜山區大湖自辦市地重劃補償金</t>
  </si>
  <si>
    <t>宜蘭榮服處</t>
  </si>
  <si>
    <t>輔導會109.9.4輔服字第1090066813號函</t>
  </si>
  <si>
    <t>82.9.17前亡故榮民曾壁城</t>
  </si>
  <si>
    <t>輔導會109.9.4輔服字第1090066228號函</t>
  </si>
  <si>
    <t>82.9.17前亡故榮民黃國雄</t>
  </si>
  <si>
    <t>輔導會1090925 輔服字第1090072047號函</t>
  </si>
  <si>
    <t>82.9.17前亡故榮民方杲</t>
  </si>
  <si>
    <t>新北市榮服處</t>
  </si>
  <si>
    <t>輔導會109.10.8輔服字第1090075437號函</t>
  </si>
  <si>
    <t>82.9.17前亡故榮民申崇志等9人</t>
  </si>
  <si>
    <t>花蓮縣榮服處</t>
  </si>
  <si>
    <t>輔導會109.10.8輔服字第1090075326號函</t>
  </si>
  <si>
    <t>82.9.17前亡故榮民潘榮賡等2人</t>
  </si>
  <si>
    <t>臺中市榮服處</t>
  </si>
  <si>
    <t>輔導會109.10.7輔服字第1090074507號函</t>
  </si>
  <si>
    <t>82.9.17前亡故榮民陳榮庭等6人</t>
  </si>
  <si>
    <t>桃園市榮服處</t>
  </si>
  <si>
    <t>輔導會109.10.5 輔服字第1090073343號函</t>
  </si>
  <si>
    <t>82.9.17前亡故榮民胡忠新等14人</t>
  </si>
  <si>
    <t>輔導會109.10.14 輔服字第1090077582號函</t>
  </si>
  <si>
    <t>82.9.17前亡故榮民曹正德等2人</t>
  </si>
  <si>
    <t>臺北市榮服處</t>
  </si>
  <si>
    <t>輔導會109.10.14 輔服字第1090077385號函</t>
  </si>
  <si>
    <t>82.9.17前亡故榮民藍正發</t>
  </si>
  <si>
    <t>輔導會109.10.16 輔服字第1090078602號函</t>
  </si>
  <si>
    <t>82.9.17前亡故榮民杜盛才等12人</t>
  </si>
  <si>
    <t>輔導會109.12.10輔服字第1090093615號函</t>
  </si>
  <si>
    <t>輔導會109.12.29 輔服字第1090096369號函</t>
  </si>
  <si>
    <t>82.9.17前亡故榮民胡忠新等24人</t>
  </si>
  <si>
    <t>小計</t>
  </si>
  <si>
    <t>不動產拍賣</t>
  </si>
  <si>
    <t>108年第4次不動產標售</t>
  </si>
  <si>
    <t>109年第1次不動產標售</t>
  </si>
  <si>
    <t>109年第1次不動產應買申請</t>
  </si>
  <si>
    <t>109年第2次不動產應買申請</t>
  </si>
  <si>
    <t>109年第2次不動產標售</t>
  </si>
  <si>
    <t>股票出售</t>
  </si>
  <si>
    <t>輔導會101.5.24.輔壹字第1010041053號函</t>
  </si>
  <si>
    <t>82.9.17前亡故榮民吳夏禮遺贈裕隆3,996股，後減資為2,540股，於109年11月26日全數售出</t>
  </si>
  <si>
    <t>嘉義榮服處97.12.29.嘉榮服字第0970005571號函</t>
  </si>
  <si>
    <t>82.9.17前亡故榮民劉有良遺贈寶隆國際2,100股，後減資為1,653股，於109年11月27日售出1,000股</t>
  </si>
  <si>
    <t>土地補償金</t>
  </si>
  <si>
    <t xml:space="preserve">桃園航空城價購土地補償金 </t>
  </si>
  <si>
    <t>82.9.17前亡故榮民張佐京</t>
  </si>
  <si>
    <t>高雄市第57期燕巢區北段自辦市地重劃會土地補償金</t>
  </si>
  <si>
    <t>82.9.17前亡故榮民張繼堯</t>
  </si>
  <si>
    <t>合計</t>
  </si>
  <si>
    <t>資料時間：110.1.6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</si>
</sst>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 ;[Red]\-#,##0\ "/>
  </numFmts>
  <fonts count="46">
    <font>
      <sz val="12"/>
      <name val="新細明體"/>
      <family val="1"/>
    </font>
    <font>
      <sz val="9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name val="標楷體"/>
      <family val="4"/>
    </font>
    <font>
      <sz val="12"/>
      <color indexed="10"/>
      <name val="標楷體"/>
      <family val="4"/>
    </font>
    <font>
      <sz val="10"/>
      <color indexed="63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8"/>
      <name val="標楷體"/>
      <family val="4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標楷體"/>
      <family val="4"/>
    </font>
    <font>
      <sz val="12"/>
      <color theme="1"/>
      <name val="標楷體"/>
      <family val="4"/>
    </font>
    <font>
      <sz val="12"/>
      <color theme="1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ck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double"/>
      <bottom>
        <color indexed="63"/>
      </bottom>
    </border>
    <border>
      <left style="thick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10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1" xfId="0" applyFont="1" applyBorder="1" applyAlignment="1">
      <alignment horizontal="center" vertical="distributed"/>
    </xf>
    <xf numFmtId="0" fontId="4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 wrapText="1" readingOrder="1"/>
    </xf>
    <xf numFmtId="0" fontId="4" fillId="0" borderId="12" xfId="0" applyFont="1" applyBorder="1" applyAlignment="1">
      <alignment vertical="center" wrapText="1"/>
    </xf>
    <xf numFmtId="0" fontId="6" fillId="0" borderId="0" xfId="0" applyFont="1" applyAlignment="1" applyProtection="1">
      <alignment horizontal="left" vertical="top"/>
      <protection locked="0"/>
    </xf>
    <xf numFmtId="0" fontId="0" fillId="0" borderId="0" xfId="0" applyAlignment="1">
      <alignment vertical="center"/>
    </xf>
    <xf numFmtId="3" fontId="6" fillId="0" borderId="0" xfId="0" applyNumberFormat="1" applyFont="1" applyAlignment="1" applyProtection="1">
      <alignment horizontal="right" vertical="top"/>
      <protection locked="0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/>
    </xf>
    <xf numFmtId="176" fontId="4" fillId="0" borderId="19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21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left" vertical="center"/>
    </xf>
    <xf numFmtId="176" fontId="4" fillId="0" borderId="22" xfId="0" applyNumberFormat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horizontal="left" vertical="center" wrapText="1" readingOrder="1"/>
    </xf>
    <xf numFmtId="0" fontId="5" fillId="0" borderId="23" xfId="0" applyFont="1" applyFill="1" applyBorder="1" applyAlignment="1">
      <alignment vertical="justify"/>
    </xf>
    <xf numFmtId="0" fontId="4" fillId="0" borderId="24" xfId="0" applyFont="1" applyBorder="1" applyAlignment="1">
      <alignment horizontal="center" vertical="center"/>
    </xf>
    <xf numFmtId="176" fontId="4" fillId="0" borderId="24" xfId="0" applyNumberFormat="1" applyFont="1" applyBorder="1" applyAlignment="1">
      <alignment horizontal="right" vertical="center"/>
    </xf>
    <xf numFmtId="0" fontId="4" fillId="0" borderId="24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176" fontId="4" fillId="0" borderId="27" xfId="0" applyNumberFormat="1" applyFont="1" applyBorder="1" applyAlignment="1">
      <alignment horizontal="right" vertical="center"/>
    </xf>
    <xf numFmtId="0" fontId="4" fillId="0" borderId="27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3" fillId="0" borderId="29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44" fillId="0" borderId="0" xfId="0" applyFont="1" applyBorder="1" applyAlignment="1">
      <alignment horizontal="right"/>
    </xf>
    <xf numFmtId="0" fontId="45" fillId="0" borderId="0" xfId="0" applyFont="1" applyBorder="1" applyAlignment="1">
      <alignment horizontal="righ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PageLayoutView="0" workbookViewId="0" topLeftCell="A1">
      <selection activeCell="H52" sqref="H52"/>
    </sheetView>
  </sheetViews>
  <sheetFormatPr defaultColWidth="9.00390625" defaultRowHeight="16.5"/>
  <cols>
    <col min="1" max="1" width="13.375" style="0" customWidth="1"/>
    <col min="2" max="2" width="8.25390625" style="0" customWidth="1"/>
    <col min="3" max="3" width="5.25390625" style="0" customWidth="1"/>
    <col min="4" max="4" width="12.625" style="0" customWidth="1"/>
    <col min="5" max="5" width="22.625" style="0" customWidth="1"/>
    <col min="6" max="6" width="24.75390625" style="0" customWidth="1"/>
    <col min="7" max="7" width="11.375" style="0" bestFit="1" customWidth="1"/>
  </cols>
  <sheetData>
    <row r="1" spans="1:6" ht="50.25" customHeight="1" thickTop="1">
      <c r="A1" s="42" t="s">
        <v>1</v>
      </c>
      <c r="B1" s="43"/>
      <c r="C1" s="43"/>
      <c r="D1" s="43"/>
      <c r="E1" s="43"/>
      <c r="F1" s="44"/>
    </row>
    <row r="2" spans="1:6" ht="27" customHeight="1">
      <c r="A2" s="3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4" t="s">
        <v>7</v>
      </c>
    </row>
    <row r="3" spans="1:16" ht="39.75" customHeight="1">
      <c r="A3" s="5" t="s">
        <v>8</v>
      </c>
      <c r="B3" s="6" t="s">
        <v>9</v>
      </c>
      <c r="C3" s="1">
        <v>2</v>
      </c>
      <c r="D3" s="7">
        <v>727369</v>
      </c>
      <c r="E3" s="8" t="s">
        <v>10</v>
      </c>
      <c r="F3" s="9" t="s">
        <v>11</v>
      </c>
      <c r="H3" s="10"/>
      <c r="I3" s="11"/>
      <c r="J3" s="11"/>
      <c r="K3" s="11"/>
      <c r="L3" s="11"/>
      <c r="M3" s="11"/>
      <c r="N3" s="11"/>
      <c r="O3" s="11"/>
      <c r="P3" s="12"/>
    </row>
    <row r="4" spans="1:16" ht="39.75" customHeight="1">
      <c r="A4" s="5" t="s">
        <v>12</v>
      </c>
      <c r="B4" s="6" t="s">
        <v>9</v>
      </c>
      <c r="C4" s="1">
        <v>7</v>
      </c>
      <c r="D4" s="7">
        <v>176894</v>
      </c>
      <c r="E4" s="8" t="s">
        <v>13</v>
      </c>
      <c r="F4" s="9" t="s">
        <v>14</v>
      </c>
      <c r="H4" s="10"/>
      <c r="I4" s="11"/>
      <c r="J4" s="11"/>
      <c r="K4" s="11"/>
      <c r="L4" s="11"/>
      <c r="M4" s="11"/>
      <c r="N4" s="11"/>
      <c r="O4" s="11"/>
      <c r="P4" s="12"/>
    </row>
    <row r="5" spans="1:16" ht="57" customHeight="1">
      <c r="A5" s="5" t="s">
        <v>15</v>
      </c>
      <c r="B5" s="6" t="s">
        <v>9</v>
      </c>
      <c r="C5" s="1">
        <v>1</v>
      </c>
      <c r="D5" s="7">
        <v>31018</v>
      </c>
      <c r="E5" s="8" t="s">
        <v>16</v>
      </c>
      <c r="F5" s="9" t="s">
        <v>17</v>
      </c>
      <c r="H5" s="10"/>
      <c r="I5" s="11"/>
      <c r="J5" s="11"/>
      <c r="K5" s="11"/>
      <c r="L5" s="11"/>
      <c r="M5" s="11"/>
      <c r="N5" s="11"/>
      <c r="O5" s="11"/>
      <c r="P5" s="12"/>
    </row>
    <row r="6" spans="1:16" ht="73.5" customHeight="1">
      <c r="A6" s="13" t="s">
        <v>18</v>
      </c>
      <c r="B6" s="6" t="s">
        <v>9</v>
      </c>
      <c r="C6" s="1">
        <v>2</v>
      </c>
      <c r="D6" s="7">
        <v>91966</v>
      </c>
      <c r="E6" s="8" t="s">
        <v>19</v>
      </c>
      <c r="F6" s="9" t="s">
        <v>20</v>
      </c>
      <c r="H6" s="10"/>
      <c r="I6" s="11"/>
      <c r="J6" s="11"/>
      <c r="K6" s="11"/>
      <c r="L6" s="11"/>
      <c r="M6" s="11"/>
      <c r="N6" s="11"/>
      <c r="O6" s="11"/>
      <c r="P6" s="12"/>
    </row>
    <row r="7" spans="1:16" ht="39.75" customHeight="1">
      <c r="A7" s="5" t="s">
        <v>8</v>
      </c>
      <c r="B7" s="6" t="s">
        <v>9</v>
      </c>
      <c r="C7" s="1">
        <v>-1</v>
      </c>
      <c r="D7" s="7">
        <v>-1127839</v>
      </c>
      <c r="E7" s="14" t="s">
        <v>21</v>
      </c>
      <c r="F7" s="9" t="s">
        <v>0</v>
      </c>
      <c r="H7" s="10"/>
      <c r="I7" s="11"/>
      <c r="J7" s="11"/>
      <c r="K7" s="11"/>
      <c r="L7" s="11"/>
      <c r="M7" s="11"/>
      <c r="N7" s="11"/>
      <c r="O7" s="11"/>
      <c r="P7" s="12"/>
    </row>
    <row r="8" spans="1:16" ht="39.75" customHeight="1">
      <c r="A8" s="13" t="s">
        <v>22</v>
      </c>
      <c r="B8" s="6" t="s">
        <v>9</v>
      </c>
      <c r="C8" s="1">
        <v>1</v>
      </c>
      <c r="D8" s="7">
        <v>460562</v>
      </c>
      <c r="E8" s="14" t="s">
        <v>23</v>
      </c>
      <c r="F8" s="9" t="s">
        <v>24</v>
      </c>
      <c r="H8" s="10"/>
      <c r="I8" s="11"/>
      <c r="J8" s="11"/>
      <c r="K8" s="11"/>
      <c r="L8" s="11"/>
      <c r="M8" s="11"/>
      <c r="N8" s="11"/>
      <c r="O8" s="11"/>
      <c r="P8" s="12"/>
    </row>
    <row r="9" spans="1:6" ht="39.75" customHeight="1">
      <c r="A9" s="5" t="s">
        <v>25</v>
      </c>
      <c r="B9" s="6" t="s">
        <v>9</v>
      </c>
      <c r="C9" s="6">
        <v>1</v>
      </c>
      <c r="D9" s="7">
        <v>17952</v>
      </c>
      <c r="E9" s="14" t="s">
        <v>26</v>
      </c>
      <c r="F9" s="9" t="s">
        <v>27</v>
      </c>
    </row>
    <row r="10" spans="1:6" ht="39.75" customHeight="1">
      <c r="A10" s="13" t="s">
        <v>28</v>
      </c>
      <c r="B10" s="6" t="s">
        <v>9</v>
      </c>
      <c r="C10" s="6">
        <v>12</v>
      </c>
      <c r="D10" s="7">
        <v>32964</v>
      </c>
      <c r="E10" s="14" t="s">
        <v>29</v>
      </c>
      <c r="F10" s="9" t="s">
        <v>30</v>
      </c>
    </row>
    <row r="11" spans="1:6" ht="39.75" customHeight="1">
      <c r="A11" s="13" t="s">
        <v>8</v>
      </c>
      <c r="B11" s="6" t="s">
        <v>9</v>
      </c>
      <c r="C11" s="6">
        <v>1</v>
      </c>
      <c r="D11" s="7">
        <v>64676</v>
      </c>
      <c r="E11" s="14" t="s">
        <v>31</v>
      </c>
      <c r="F11" s="9" t="s">
        <v>32</v>
      </c>
    </row>
    <row r="12" spans="1:6" ht="57" customHeight="1">
      <c r="A12" s="5" t="s">
        <v>33</v>
      </c>
      <c r="B12" s="6" t="s">
        <v>9</v>
      </c>
      <c r="C12" s="6">
        <v>1</v>
      </c>
      <c r="D12" s="7">
        <v>17065</v>
      </c>
      <c r="E12" s="14" t="s">
        <v>34</v>
      </c>
      <c r="F12" s="9" t="s">
        <v>35</v>
      </c>
    </row>
    <row r="13" spans="1:6" ht="57" customHeight="1">
      <c r="A13" s="5" t="s">
        <v>36</v>
      </c>
      <c r="B13" s="6" t="s">
        <v>9</v>
      </c>
      <c r="C13" s="6">
        <v>2</v>
      </c>
      <c r="D13" s="7">
        <v>1071663</v>
      </c>
      <c r="E13" s="14" t="s">
        <v>37</v>
      </c>
      <c r="F13" s="9" t="s">
        <v>38</v>
      </c>
    </row>
    <row r="14" spans="1:6" ht="57" customHeight="1">
      <c r="A14" s="13" t="s">
        <v>39</v>
      </c>
      <c r="B14" s="6" t="s">
        <v>9</v>
      </c>
      <c r="C14" s="6">
        <v>9</v>
      </c>
      <c r="D14" s="7">
        <v>599828</v>
      </c>
      <c r="E14" s="14" t="s">
        <v>40</v>
      </c>
      <c r="F14" s="9" t="s">
        <v>41</v>
      </c>
    </row>
    <row r="15" spans="1:6" ht="57" customHeight="1">
      <c r="A15" s="15" t="s">
        <v>42</v>
      </c>
      <c r="B15" s="6" t="s">
        <v>9</v>
      </c>
      <c r="C15" s="16">
        <v>9</v>
      </c>
      <c r="D15" s="7">
        <v>704594</v>
      </c>
      <c r="E15" s="17" t="s">
        <v>43</v>
      </c>
      <c r="F15" s="18" t="s">
        <v>44</v>
      </c>
    </row>
    <row r="16" spans="1:6" ht="57" customHeight="1">
      <c r="A16" s="15" t="s">
        <v>45</v>
      </c>
      <c r="B16" s="6" t="s">
        <v>9</v>
      </c>
      <c r="C16" s="16">
        <v>8</v>
      </c>
      <c r="D16" s="7">
        <v>208485</v>
      </c>
      <c r="E16" s="17" t="s">
        <v>46</v>
      </c>
      <c r="F16" s="18" t="s">
        <v>47</v>
      </c>
    </row>
    <row r="17" spans="1:6" ht="57" customHeight="1">
      <c r="A17" s="13" t="s">
        <v>39</v>
      </c>
      <c r="B17" s="6" t="s">
        <v>9</v>
      </c>
      <c r="C17" s="6">
        <v>2</v>
      </c>
      <c r="D17" s="7">
        <v>6890</v>
      </c>
      <c r="E17" s="14" t="s">
        <v>48</v>
      </c>
      <c r="F17" s="9" t="s">
        <v>49</v>
      </c>
    </row>
    <row r="18" spans="1:6" ht="57" customHeight="1">
      <c r="A18" s="13" t="s">
        <v>50</v>
      </c>
      <c r="B18" s="6" t="s">
        <v>9</v>
      </c>
      <c r="C18" s="6">
        <v>2</v>
      </c>
      <c r="D18" s="7">
        <v>541670</v>
      </c>
      <c r="E18" s="14" t="s">
        <v>51</v>
      </c>
      <c r="F18" s="9" t="s">
        <v>52</v>
      </c>
    </row>
    <row r="19" spans="1:6" ht="33" customHeight="1">
      <c r="A19" s="13" t="s">
        <v>53</v>
      </c>
      <c r="B19" s="6" t="s">
        <v>54</v>
      </c>
      <c r="C19" s="6"/>
      <c r="D19" s="7">
        <v>1600000</v>
      </c>
      <c r="E19" s="14" t="s">
        <v>55</v>
      </c>
      <c r="F19" s="9" t="s">
        <v>56</v>
      </c>
    </row>
    <row r="20" spans="1:6" ht="32.25" customHeight="1">
      <c r="A20" s="13" t="s">
        <v>57</v>
      </c>
      <c r="B20" s="6" t="s">
        <v>9</v>
      </c>
      <c r="C20" s="6">
        <v>1</v>
      </c>
      <c r="D20" s="7">
        <v>4950</v>
      </c>
      <c r="E20" s="14" t="s">
        <v>58</v>
      </c>
      <c r="F20" s="9" t="s">
        <v>59</v>
      </c>
    </row>
    <row r="21" spans="1:6" ht="33">
      <c r="A21" s="13" t="s">
        <v>8</v>
      </c>
      <c r="B21" s="6" t="s">
        <v>9</v>
      </c>
      <c r="C21" s="6">
        <v>1</v>
      </c>
      <c r="D21" s="7">
        <v>408076</v>
      </c>
      <c r="E21" s="14" t="s">
        <v>60</v>
      </c>
      <c r="F21" s="9" t="s">
        <v>61</v>
      </c>
    </row>
    <row r="22" spans="1:6" ht="33">
      <c r="A22" s="13" t="s">
        <v>45</v>
      </c>
      <c r="B22" s="6" t="s">
        <v>9</v>
      </c>
      <c r="C22" s="6">
        <v>1</v>
      </c>
      <c r="D22" s="7">
        <v>1360</v>
      </c>
      <c r="E22" s="14" t="s">
        <v>62</v>
      </c>
      <c r="F22" s="9" t="s">
        <v>63</v>
      </c>
    </row>
    <row r="23" spans="1:6" ht="33" customHeight="1">
      <c r="A23" s="13" t="s">
        <v>64</v>
      </c>
      <c r="B23" s="6" t="s">
        <v>9</v>
      </c>
      <c r="C23" s="6">
        <v>9</v>
      </c>
      <c r="D23" s="7">
        <v>915221</v>
      </c>
      <c r="E23" s="14" t="s">
        <v>65</v>
      </c>
      <c r="F23" s="9" t="s">
        <v>66</v>
      </c>
    </row>
    <row r="24" spans="1:6" ht="34.5" customHeight="1">
      <c r="A24" s="13" t="s">
        <v>67</v>
      </c>
      <c r="B24" s="6" t="s">
        <v>9</v>
      </c>
      <c r="C24" s="6">
        <v>2</v>
      </c>
      <c r="D24" s="7">
        <v>126080</v>
      </c>
      <c r="E24" s="14" t="s">
        <v>68</v>
      </c>
      <c r="F24" s="9" t="s">
        <v>69</v>
      </c>
    </row>
    <row r="25" spans="1:6" ht="29.25" customHeight="1">
      <c r="A25" s="13" t="s">
        <v>70</v>
      </c>
      <c r="B25" s="6" t="s">
        <v>9</v>
      </c>
      <c r="C25" s="6">
        <v>6</v>
      </c>
      <c r="D25" s="7">
        <v>44259</v>
      </c>
      <c r="E25" s="14" t="s">
        <v>71</v>
      </c>
      <c r="F25" s="9" t="s">
        <v>72</v>
      </c>
    </row>
    <row r="26" spans="1:6" ht="33">
      <c r="A26" s="13" t="s">
        <v>73</v>
      </c>
      <c r="B26" s="6" t="s">
        <v>9</v>
      </c>
      <c r="C26" s="6">
        <v>14</v>
      </c>
      <c r="D26" s="7">
        <v>5776</v>
      </c>
      <c r="E26" s="14" t="s">
        <v>74</v>
      </c>
      <c r="F26" s="9" t="s">
        <v>75</v>
      </c>
    </row>
    <row r="27" spans="1:6" ht="33">
      <c r="A27" s="13" t="s">
        <v>70</v>
      </c>
      <c r="B27" s="6" t="s">
        <v>9</v>
      </c>
      <c r="C27" s="6">
        <v>2</v>
      </c>
      <c r="D27" s="7">
        <v>298102</v>
      </c>
      <c r="E27" s="14" t="s">
        <v>76</v>
      </c>
      <c r="F27" s="9" t="s">
        <v>77</v>
      </c>
    </row>
    <row r="28" spans="1:6" ht="35.25" customHeight="1">
      <c r="A28" s="13" t="s">
        <v>78</v>
      </c>
      <c r="B28" s="6" t="s">
        <v>9</v>
      </c>
      <c r="C28" s="6">
        <v>1</v>
      </c>
      <c r="D28" s="7">
        <v>71775</v>
      </c>
      <c r="E28" s="14" t="s">
        <v>79</v>
      </c>
      <c r="F28" s="9" t="s">
        <v>80</v>
      </c>
    </row>
    <row r="29" spans="1:6" ht="34.5" customHeight="1">
      <c r="A29" s="13" t="s">
        <v>64</v>
      </c>
      <c r="B29" s="6" t="s">
        <v>9</v>
      </c>
      <c r="C29" s="6">
        <v>12</v>
      </c>
      <c r="D29" s="7">
        <v>96497</v>
      </c>
      <c r="E29" s="14" t="s">
        <v>81</v>
      </c>
      <c r="F29" s="9" t="s">
        <v>82</v>
      </c>
    </row>
    <row r="30" spans="1:6" ht="33">
      <c r="A30" s="13" t="s">
        <v>70</v>
      </c>
      <c r="B30" s="6" t="s">
        <v>9</v>
      </c>
      <c r="C30" s="6">
        <v>6</v>
      </c>
      <c r="D30" s="7">
        <v>12774</v>
      </c>
      <c r="E30" s="14" t="s">
        <v>83</v>
      </c>
      <c r="F30" s="9" t="s">
        <v>72</v>
      </c>
    </row>
    <row r="31" spans="1:6" ht="33">
      <c r="A31" s="13" t="s">
        <v>73</v>
      </c>
      <c r="B31" s="6" t="s">
        <v>9</v>
      </c>
      <c r="C31" s="6">
        <v>24</v>
      </c>
      <c r="D31" s="7">
        <v>385993</v>
      </c>
      <c r="E31" s="14" t="s">
        <v>84</v>
      </c>
      <c r="F31" s="9" t="s">
        <v>85</v>
      </c>
    </row>
    <row r="32" spans="1:6" ht="17.25" thickBot="1">
      <c r="A32" s="19" t="s">
        <v>86</v>
      </c>
      <c r="B32" s="20"/>
      <c r="C32" s="20">
        <f>SUM(C3:C31)</f>
        <v>138</v>
      </c>
      <c r="D32" s="21">
        <f>SUM(D3:D31)</f>
        <v>7596620</v>
      </c>
      <c r="E32" s="22"/>
      <c r="F32" s="23"/>
    </row>
    <row r="33" spans="1:6" ht="17.25" thickTop="1">
      <c r="A33" s="45" t="s">
        <v>87</v>
      </c>
      <c r="B33" s="24" t="s">
        <v>54</v>
      </c>
      <c r="C33" s="24"/>
      <c r="D33" s="25">
        <v>2818147</v>
      </c>
      <c r="E33" s="26" t="s">
        <v>88</v>
      </c>
      <c r="F33" s="27"/>
    </row>
    <row r="34" spans="1:6" ht="16.5">
      <c r="A34" s="46"/>
      <c r="B34" s="6" t="s">
        <v>54</v>
      </c>
      <c r="C34" s="6"/>
      <c r="D34" s="7">
        <v>1425884</v>
      </c>
      <c r="E34" s="14" t="s">
        <v>89</v>
      </c>
      <c r="F34" s="9"/>
    </row>
    <row r="35" spans="1:6" ht="33">
      <c r="A35" s="46"/>
      <c r="B35" s="6" t="s">
        <v>54</v>
      </c>
      <c r="C35" s="6"/>
      <c r="D35" s="7">
        <v>1727264</v>
      </c>
      <c r="E35" s="14" t="s">
        <v>90</v>
      </c>
      <c r="F35" s="9"/>
    </row>
    <row r="36" spans="1:6" ht="33">
      <c r="A36" s="46"/>
      <c r="B36" s="6" t="s">
        <v>54</v>
      </c>
      <c r="C36" s="6"/>
      <c r="D36" s="7">
        <v>3760790</v>
      </c>
      <c r="E36" s="14" t="s">
        <v>91</v>
      </c>
      <c r="F36" s="9"/>
    </row>
    <row r="37" spans="1:6" ht="16.5">
      <c r="A37" s="47"/>
      <c r="B37" s="6" t="s">
        <v>54</v>
      </c>
      <c r="C37" s="6"/>
      <c r="D37" s="7">
        <v>2197364</v>
      </c>
      <c r="E37" s="14" t="s">
        <v>92</v>
      </c>
      <c r="F37" s="18"/>
    </row>
    <row r="38" spans="1:6" ht="17.25" thickBot="1">
      <c r="A38" s="19" t="s">
        <v>86</v>
      </c>
      <c r="B38" s="20"/>
      <c r="C38" s="20"/>
      <c r="D38" s="21">
        <f>SUM(D33:D37)</f>
        <v>11929449</v>
      </c>
      <c r="E38" s="22"/>
      <c r="F38" s="23"/>
    </row>
    <row r="39" spans="1:6" ht="66.75" thickTop="1">
      <c r="A39" s="45" t="s">
        <v>93</v>
      </c>
      <c r="B39" s="33" t="s">
        <v>54</v>
      </c>
      <c r="C39" s="33">
        <v>1</v>
      </c>
      <c r="D39" s="34">
        <v>99484</v>
      </c>
      <c r="E39" s="35" t="s">
        <v>94</v>
      </c>
      <c r="F39" s="36" t="s">
        <v>95</v>
      </c>
    </row>
    <row r="40" spans="1:6" ht="66">
      <c r="A40" s="47"/>
      <c r="B40" s="6" t="s">
        <v>54</v>
      </c>
      <c r="C40" s="6">
        <v>1</v>
      </c>
      <c r="D40" s="7">
        <v>14835</v>
      </c>
      <c r="E40" s="14" t="s">
        <v>96</v>
      </c>
      <c r="F40" s="9" t="s">
        <v>97</v>
      </c>
    </row>
    <row r="41" spans="1:6" ht="17.25" thickBot="1">
      <c r="A41" s="37" t="s">
        <v>86</v>
      </c>
      <c r="B41" s="38"/>
      <c r="C41" s="38">
        <f>SUM(C39:C40)</f>
        <v>2</v>
      </c>
      <c r="D41" s="39">
        <f>SUM(D39:D40)</f>
        <v>114319</v>
      </c>
      <c r="E41" s="40"/>
      <c r="F41" s="41"/>
    </row>
    <row r="42" spans="1:6" ht="33.75" thickTop="1">
      <c r="A42" s="45" t="s">
        <v>98</v>
      </c>
      <c r="B42" s="33" t="s">
        <v>54</v>
      </c>
      <c r="C42" s="33">
        <v>1</v>
      </c>
      <c r="D42" s="34">
        <v>1275723</v>
      </c>
      <c r="E42" s="35" t="s">
        <v>99</v>
      </c>
      <c r="F42" s="36" t="s">
        <v>100</v>
      </c>
    </row>
    <row r="43" spans="1:6" ht="49.5">
      <c r="A43" s="47"/>
      <c r="B43" s="24" t="s">
        <v>54</v>
      </c>
      <c r="C43" s="24">
        <v>1</v>
      </c>
      <c r="D43" s="25">
        <v>640</v>
      </c>
      <c r="E43" s="26" t="s">
        <v>101</v>
      </c>
      <c r="F43" s="27" t="s">
        <v>102</v>
      </c>
    </row>
    <row r="44" spans="1:6" ht="17.25" thickBot="1">
      <c r="A44" s="19" t="s">
        <v>86</v>
      </c>
      <c r="B44" s="20"/>
      <c r="C44" s="20">
        <f>SUM(C42:C43)</f>
        <v>2</v>
      </c>
      <c r="D44" s="21">
        <f>SUM(D42:D43)</f>
        <v>1276363</v>
      </c>
      <c r="E44" s="22"/>
      <c r="F44" s="23"/>
    </row>
    <row r="45" spans="1:6" ht="18" thickBot="1" thickTop="1">
      <c r="A45" s="28" t="s">
        <v>103</v>
      </c>
      <c r="B45" s="29"/>
      <c r="C45" s="30">
        <f>C32+C41+C44</f>
        <v>142</v>
      </c>
      <c r="D45" s="30">
        <f>D32+D38+D41+D44</f>
        <v>20916751</v>
      </c>
      <c r="E45" s="31"/>
      <c r="F45" s="32"/>
    </row>
    <row r="46" spans="1:6" ht="16.5">
      <c r="A46" s="2"/>
      <c r="E46" s="48" t="s">
        <v>104</v>
      </c>
      <c r="F46" s="49"/>
    </row>
  </sheetData>
  <sheetProtection/>
  <mergeCells count="5">
    <mergeCell ref="E46:F46"/>
    <mergeCell ref="A1:F1"/>
    <mergeCell ref="A39:A40"/>
    <mergeCell ref="A33:A37"/>
    <mergeCell ref="A42:A4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2019-02-14T05:48:01Z</cp:lastPrinted>
  <dcterms:created xsi:type="dcterms:W3CDTF">2004-04-12T02:53:18Z</dcterms:created>
  <dcterms:modified xsi:type="dcterms:W3CDTF">2021-01-12T03:27:20Z</dcterms:modified>
  <cp:category/>
  <cp:version/>
  <cp:contentType/>
  <cp:contentStatus/>
</cp:coreProperties>
</file>